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095" yWindow="-105" windowWidth="19425" windowHeight="104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D26" i="1"/>
  <c r="D27" i="1"/>
  <c r="D28" i="1" s="1"/>
  <c r="E13" i="1"/>
  <c r="E12" i="1"/>
  <c r="I3" i="1"/>
  <c r="C13" i="1"/>
  <c r="B27" i="1" s="1"/>
  <c r="C12" i="1"/>
  <c r="B26" i="1"/>
</calcChain>
</file>

<file path=xl/sharedStrings.xml><?xml version="1.0" encoding="utf-8"?>
<sst xmlns="http://schemas.openxmlformats.org/spreadsheetml/2006/main" count="26" uniqueCount="24">
  <si>
    <t>Interest</t>
  </si>
  <si>
    <t>Assessments</t>
  </si>
  <si>
    <t>Record and Releasing</t>
  </si>
  <si>
    <t>Legal</t>
  </si>
  <si>
    <t>CPA</t>
  </si>
  <si>
    <t>Liability Insurance</t>
  </si>
  <si>
    <t>Landscape Maint</t>
  </si>
  <si>
    <t>Irrigation Sys</t>
  </si>
  <si>
    <t>Holiday Decorations</t>
  </si>
  <si>
    <t>Website</t>
  </si>
  <si>
    <t>Postage</t>
  </si>
  <si>
    <t>Office Supplies</t>
  </si>
  <si>
    <t>Recording Fees</t>
  </si>
  <si>
    <t>Collection Fees</t>
  </si>
  <si>
    <t>Income</t>
  </si>
  <si>
    <t>Expenses</t>
  </si>
  <si>
    <t>Water</t>
  </si>
  <si>
    <t>Electricity</t>
  </si>
  <si>
    <t xml:space="preserve">Annual Registration </t>
  </si>
  <si>
    <t>Homes</t>
  </si>
  <si>
    <t>Assessment</t>
  </si>
  <si>
    <t>Revenue</t>
  </si>
  <si>
    <t>Delta</t>
  </si>
  <si>
    <t>D&amp;O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</si>
</sst>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0" fillId="0" borderId="0" xfId="1" applyNumberFormat="1" applyFont="1" applyAlignment="1">
      <alignment horizontal="center"/>
    </xf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11" sqref="H11"/>
    </sheetView>
  </sheetViews>
  <sheetFormatPr defaultRowHeight="15" x14ac:dyDescent="0.25"/>
  <cols>
    <col min="1" max="1" width="20.140625" bestFit="1" customWidth="1"/>
    <col min="2" max="3" width="11.140625" style="2" bestFit="1" customWidth="1"/>
    <col min="8" max="8" width="11.85546875" customWidth="1"/>
    <col min="9" max="9" width="11.140625" bestFit="1" customWidth="1"/>
  </cols>
  <sheetData>
    <row r="1" spans="1:9" x14ac:dyDescent="0.35">
      <c r="B1" s="3">
        <v>2023</v>
      </c>
      <c r="C1" s="3">
        <v>2022</v>
      </c>
      <c r="D1" s="3">
        <v>2023</v>
      </c>
      <c r="E1" s="3">
        <v>2023</v>
      </c>
      <c r="F1" s="3"/>
    </row>
    <row r="2" spans="1:9" x14ac:dyDescent="0.35">
      <c r="A2" s="1" t="s">
        <v>14</v>
      </c>
      <c r="G2" t="s">
        <v>19</v>
      </c>
      <c r="H2" t="s">
        <v>20</v>
      </c>
      <c r="I2" t="s">
        <v>21</v>
      </c>
    </row>
    <row r="3" spans="1:9" x14ac:dyDescent="0.35">
      <c r="A3" t="s">
        <v>0</v>
      </c>
      <c r="B3" s="2">
        <v>108</v>
      </c>
      <c r="D3" s="2">
        <v>108</v>
      </c>
      <c r="G3">
        <v>138</v>
      </c>
      <c r="H3" s="2">
        <v>250</v>
      </c>
      <c r="I3" s="2">
        <f>H3*G3</f>
        <v>34500</v>
      </c>
    </row>
    <row r="4" spans="1:9" x14ac:dyDescent="0.35">
      <c r="A4" t="s">
        <v>1</v>
      </c>
      <c r="B4" s="2">
        <v>27400</v>
      </c>
      <c r="D4" s="2">
        <v>34500</v>
      </c>
    </row>
    <row r="5" spans="1:9" x14ac:dyDescent="0.35">
      <c r="A5" t="s">
        <v>2</v>
      </c>
      <c r="B5" s="2">
        <v>110</v>
      </c>
      <c r="D5" s="2">
        <v>110</v>
      </c>
    </row>
    <row r="7" spans="1:9" x14ac:dyDescent="0.35">
      <c r="A7" s="1" t="s">
        <v>15</v>
      </c>
    </row>
    <row r="9" spans="1:9" x14ac:dyDescent="0.35">
      <c r="A9" t="s">
        <v>3</v>
      </c>
      <c r="C9" s="2">
        <v>16561</v>
      </c>
      <c r="E9" s="2">
        <v>4000</v>
      </c>
    </row>
    <row r="10" spans="1:9" x14ac:dyDescent="0.35">
      <c r="A10" t="s">
        <v>4</v>
      </c>
      <c r="C10" s="2">
        <v>265</v>
      </c>
      <c r="E10" s="2">
        <v>265</v>
      </c>
    </row>
    <row r="11" spans="1:9" x14ac:dyDescent="0.35">
      <c r="A11" t="s">
        <v>23</v>
      </c>
      <c r="C11" s="2">
        <v>750</v>
      </c>
      <c r="E11" s="2">
        <v>1430</v>
      </c>
    </row>
    <row r="12" spans="1:9" x14ac:dyDescent="0.35">
      <c r="A12" t="s">
        <v>5</v>
      </c>
      <c r="C12" s="2">
        <f>1207</f>
        <v>1207</v>
      </c>
      <c r="E12" s="2">
        <f>1207</f>
        <v>1207</v>
      </c>
    </row>
    <row r="13" spans="1:9" x14ac:dyDescent="0.35">
      <c r="A13" t="s">
        <v>18</v>
      </c>
      <c r="C13" s="2">
        <f>824</f>
        <v>824</v>
      </c>
      <c r="E13" s="2">
        <f>824</f>
        <v>824</v>
      </c>
    </row>
    <row r="14" spans="1:9" x14ac:dyDescent="0.35">
      <c r="A14" t="s">
        <v>6</v>
      </c>
      <c r="C14" s="2">
        <v>23153</v>
      </c>
      <c r="E14" s="2">
        <v>23153</v>
      </c>
    </row>
    <row r="15" spans="1:9" x14ac:dyDescent="0.35">
      <c r="A15" t="s">
        <v>7</v>
      </c>
      <c r="C15" s="2">
        <v>288</v>
      </c>
      <c r="E15" s="2">
        <v>288</v>
      </c>
    </row>
    <row r="16" spans="1:9" x14ac:dyDescent="0.35">
      <c r="A16" t="s">
        <v>8</v>
      </c>
      <c r="C16" s="2">
        <v>560</v>
      </c>
      <c r="E16" s="2">
        <v>560</v>
      </c>
    </row>
    <row r="17" spans="1:5" x14ac:dyDescent="0.35">
      <c r="A17" t="s">
        <v>9</v>
      </c>
      <c r="C17" s="2">
        <v>76</v>
      </c>
      <c r="E17" s="2">
        <v>76</v>
      </c>
    </row>
    <row r="18" spans="1:5" x14ac:dyDescent="0.35">
      <c r="A18" t="s">
        <v>16</v>
      </c>
      <c r="C18" s="2">
        <v>563</v>
      </c>
      <c r="E18" s="2">
        <v>563</v>
      </c>
    </row>
    <row r="19" spans="1:5" x14ac:dyDescent="0.35">
      <c r="A19" t="s">
        <v>17</v>
      </c>
      <c r="C19" s="2">
        <v>208</v>
      </c>
      <c r="E19" s="2">
        <v>208</v>
      </c>
    </row>
    <row r="20" spans="1:5" x14ac:dyDescent="0.35">
      <c r="A20" t="s">
        <v>10</v>
      </c>
      <c r="C20" s="2">
        <v>161</v>
      </c>
      <c r="E20" s="2">
        <v>161</v>
      </c>
    </row>
    <row r="21" spans="1:5" x14ac:dyDescent="0.35">
      <c r="A21" t="s">
        <v>11</v>
      </c>
      <c r="C21" s="2">
        <v>34</v>
      </c>
      <c r="E21" s="2">
        <v>34</v>
      </c>
    </row>
    <row r="22" spans="1:5" x14ac:dyDescent="0.35">
      <c r="A22" t="s">
        <v>12</v>
      </c>
      <c r="C22" s="2">
        <v>72</v>
      </c>
      <c r="E22" s="2">
        <v>72</v>
      </c>
    </row>
    <row r="23" spans="1:5" x14ac:dyDescent="0.35">
      <c r="A23" t="s">
        <v>13</v>
      </c>
      <c r="C23" s="2">
        <v>2200</v>
      </c>
      <c r="E23" s="2">
        <v>2200</v>
      </c>
    </row>
    <row r="26" spans="1:5" x14ac:dyDescent="0.35">
      <c r="A26" t="s">
        <v>21</v>
      </c>
      <c r="B26" s="2">
        <f>SUM(B3:B25)</f>
        <v>27618</v>
      </c>
      <c r="D26" s="2">
        <f>SUM(D3:D25)</f>
        <v>34718</v>
      </c>
    </row>
    <row r="27" spans="1:5" x14ac:dyDescent="0.35">
      <c r="A27" t="s">
        <v>15</v>
      </c>
      <c r="B27" s="2">
        <f>SUM(C9:C25)</f>
        <v>46922</v>
      </c>
      <c r="D27" s="2">
        <f>SUM(E9:E25)</f>
        <v>35041</v>
      </c>
    </row>
    <row r="28" spans="1:5" x14ac:dyDescent="0.35">
      <c r="A28" t="s">
        <v>22</v>
      </c>
      <c r="B28" s="2">
        <f>B26-B27</f>
        <v>-19304</v>
      </c>
      <c r="D28" s="4">
        <f>D26-D27</f>
        <v>-323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CONNELL, RONALD</dc:creator>
  <cp:lastModifiedBy>Ron Connell</cp:lastModifiedBy>
  <dcterms:created xsi:type="dcterms:W3CDTF">2023-06-06T20:42:58Z</dcterms:created>
  <dcterms:modified xsi:type="dcterms:W3CDTF">2023-08-23T21:41:53Z</dcterms:modified>
</cp:coreProperties>
</file>